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-60" yWindow="-30" windowWidth="13440" windowHeight="17865"/>
  </bookViews>
  <sheets>
    <sheet name="Sheet1" sheetId="1" r:id="rId1"/>
    <sheet name="Sheet3" sheetId="3" r:id="rId2"/>
    <sheet name="Sheet4" sheetId="4" r:id="rId3"/>
    <sheet name="Sheet5" sheetId="5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  <sheet name="Sheet17" sheetId="17" r:id="rId16"/>
    <sheet name="Sheet18" sheetId="18" r:id="rId17"/>
  </sheets>
  <definedNames>
    <definedName name="_xlnm._FilterDatabase" localSheetId="0" hidden="1">Sheet1!$A$1:$L$56</definedName>
  </definedNames>
  <calcPr calcId="125725"/>
</workbook>
</file>

<file path=xl/calcChain.xml><?xml version="1.0" encoding="utf-8"?>
<calcChain xmlns="http://schemas.openxmlformats.org/spreadsheetml/2006/main">
  <c r="K48" i="1"/>
  <c r="K50"/>
  <c r="K49"/>
  <c r="K47"/>
  <c r="K46"/>
  <c r="K45"/>
  <c r="K44"/>
  <c r="K43"/>
  <c r="K42"/>
  <c r="K22"/>
  <c r="K18"/>
  <c r="K17"/>
  <c r="K24"/>
  <c r="K23"/>
  <c r="K38"/>
  <c r="K40"/>
  <c r="K37"/>
  <c r="K34"/>
  <c r="K33"/>
  <c r="K32"/>
  <c r="K27"/>
  <c r="K25"/>
</calcChain>
</file>

<file path=xl/sharedStrings.xml><?xml version="1.0" encoding="utf-8"?>
<sst xmlns="http://schemas.openxmlformats.org/spreadsheetml/2006/main" count="487" uniqueCount="261">
  <si>
    <t>Concept ID</t>
  </si>
  <si>
    <t>Description</t>
  </si>
  <si>
    <t>Units</t>
  </si>
  <si>
    <t>LOINC (status V=validated, VR= Validation Requested, NR=new request, NA= Not Applicable for LOINC)</t>
  </si>
  <si>
    <t>Screen display (wording)</t>
  </si>
  <si>
    <t>11996-6</t>
  </si>
  <si>
    <t>Number of pregnancies</t>
  </si>
  <si>
    <t>11977-6</t>
  </si>
  <si>
    <t>57062-2</t>
  </si>
  <si>
    <t>Number of stillbirths</t>
  </si>
  <si>
    <t>68497-7</t>
  </si>
  <si>
    <t>number of cs</t>
  </si>
  <si>
    <t>11638-4</t>
  </si>
  <si>
    <t>Number of children alive</t>
  </si>
  <si>
    <t>11639-2</t>
  </si>
  <si>
    <t>number of term birth</t>
  </si>
  <si>
    <t xml:space="preserve">8665 2 </t>
  </si>
  <si>
    <t>date of last period</t>
  </si>
  <si>
    <t>11779-6</t>
  </si>
  <si>
    <t>approximate Date of Del</t>
  </si>
  <si>
    <t>11881-0</t>
  </si>
  <si>
    <t>fundal height</t>
  </si>
  <si>
    <t>pregnancy in weeks</t>
  </si>
  <si>
    <t>Blood Pressure (systolic)</t>
  </si>
  <si>
    <t>Blood Pressure (diastolic)</t>
  </si>
  <si>
    <t>Fetal Heart Rate</t>
  </si>
  <si>
    <t>29463-7</t>
  </si>
  <si>
    <t>Weight</t>
  </si>
  <si>
    <t>"8310-5"</t>
  </si>
  <si>
    <t>Temp</t>
  </si>
  <si>
    <t>11876-0 - with specified answers</t>
  </si>
  <si>
    <t>presentation (specified/coded)</t>
  </si>
  <si>
    <t>32399-8 with specific codes</t>
  </si>
  <si>
    <t>ANC risk factors</t>
  </si>
  <si>
    <t>E</t>
  </si>
  <si>
    <t>"8480-6"</t>
  </si>
  <si>
    <t>"84862-4"</t>
  </si>
  <si>
    <t>11885-1</t>
  </si>
  <si>
    <t>Number of pregnancies (including miscarriages and stillbirths)</t>
  </si>
  <si>
    <t xml:space="preserve">Number of children </t>
  </si>
  <si>
    <t>Number of cesarean sections</t>
  </si>
  <si>
    <t>Form (1=OB
 2= testing
 3= seropositive
 4= ANC exam
 5= treat
 6= 9month
 7= del
 8= refer)</t>
  </si>
  <si>
    <t>Responses (if coded)</t>
  </si>
  <si>
    <t>Data type</t>
  </si>
  <si>
    <t>num</t>
  </si>
  <si>
    <t>55283-6</t>
  </si>
  <si>
    <t>Number of term births</t>
  </si>
  <si>
    <t>First day of last menstral period (DD-MM-YYY)</t>
  </si>
  <si>
    <t>date</t>
  </si>
  <si>
    <t>Approximate date of delivery (calculated by LMP)</t>
  </si>
  <si>
    <t>Length of the uterus (fundal height) in cm</t>
  </si>
  <si>
    <t>Coded</t>
  </si>
  <si>
    <t>Presentation (how is the child positioned in the womb)</t>
  </si>
  <si>
    <t>Number of weeks pregnant (calculated based on LMP)</t>
  </si>
  <si>
    <t>Blood Pressure (Systolic)</t>
  </si>
  <si>
    <t>Blood Pressure (Diastolic)</t>
  </si>
  <si>
    <t>Weight in kg</t>
  </si>
  <si>
    <t>Temperature in Celcius</t>
  </si>
  <si>
    <t>degrees (celcius)</t>
  </si>
  <si>
    <t>kg</t>
  </si>
  <si>
    <t>BPM</t>
  </si>
  <si>
    <t>Heart rate of fetus</t>
  </si>
  <si>
    <t>each</t>
  </si>
  <si>
    <t>cm</t>
  </si>
  <si>
    <t>weeks</t>
  </si>
  <si>
    <t>mm/Hg</t>
  </si>
  <si>
    <t>V</t>
  </si>
  <si>
    <t>Comments</t>
  </si>
  <si>
    <t>these are also ICD diagnosis.  We need to store them as such.</t>
  </si>
  <si>
    <t>Rwanda (status E=exists, EM=exists needs mod, N= new, NR= New requested, NC= new completed)</t>
  </si>
  <si>
    <t>N</t>
  </si>
  <si>
    <t>LOINC #</t>
  </si>
  <si>
    <t>Coding System</t>
  </si>
  <si>
    <t>ICD</t>
  </si>
  <si>
    <t>ICPC</t>
  </si>
  <si>
    <t>Number of abortions</t>
  </si>
  <si>
    <t>Number of abortions/miscarriages</t>
  </si>
  <si>
    <t>number of children who died after birth</t>
  </si>
  <si>
    <t>Last born birth date</t>
  </si>
  <si>
    <t>Last born- alive/dead</t>
  </si>
  <si>
    <t>Last born- status</t>
  </si>
  <si>
    <t>Birth date of last born</t>
  </si>
  <si>
    <t>Has the woman had any of the following (answer yes, no or not sure)</t>
  </si>
  <si>
    <t>Previous diagnosis (positive answers)</t>
  </si>
  <si>
    <t>Previous diagnosis (negative answers)</t>
  </si>
  <si>
    <t>EM</t>
  </si>
  <si>
    <t xml:space="preserve">Question on form: Has the patient been tested for HIV? </t>
  </si>
  <si>
    <t>Has she been tested for HIV/AIDS?</t>
  </si>
  <si>
    <t>Patient's height in centimeters.</t>
  </si>
  <si>
    <t>What is the her height (cm)?</t>
  </si>
  <si>
    <t>Num</t>
  </si>
  <si>
    <t>Question if the patient arrived with his/her partner</t>
  </si>
  <si>
    <t>Did she arrive to the clinic with her partner?</t>
  </si>
  <si>
    <t>VR</t>
  </si>
  <si>
    <t>Does the woman have any of the following risk factors:</t>
  </si>
  <si>
    <t>HIV result</t>
  </si>
  <si>
    <t>RPR result</t>
  </si>
  <si>
    <t>Was the partner sent for an RPR test?</t>
  </si>
  <si>
    <t>Partner RPR result.</t>
  </si>
  <si>
    <t>Was she treated for syphilis?</t>
  </si>
  <si>
    <t>Was her partner treated for syphilis?</t>
  </si>
  <si>
    <t xml:space="preserve">we had determined that the date of the test woudl be connected to the test and not it's own concept </t>
  </si>
  <si>
    <t>RAPID PLASMIN REAGENT</t>
  </si>
  <si>
    <t xml:space="preserve">this concept name is wrong </t>
  </si>
  <si>
    <t>Was the partner referred for an HIV test?</t>
  </si>
  <si>
    <t>The patient's partner has been referred for an HIV test</t>
  </si>
  <si>
    <t>waiting on confirmation from MoH duplicate of 1140</t>
  </si>
  <si>
    <t>a close match would be 5566 partner confirmed HIV + but not exactly</t>
  </si>
  <si>
    <t>Result of PCR or rapid test (HIV)</t>
  </si>
  <si>
    <t>Have you disclosed your HIV status to your partner</t>
  </si>
  <si>
    <t>Have the HIV results been shared with the partner?</t>
  </si>
  <si>
    <t>Was the woman given a mosquito net?</t>
  </si>
  <si>
    <t xml:space="preserve">Question asking on which date the patient receive the mosquito
</t>
  </si>
  <si>
    <t>same concept- date belongs to encounter - but we may need to model it differently.</t>
  </si>
  <si>
    <t>Sulfa drug-pyrimethamine combinations are highly active blood schizonticides against P. falciparum but are less effective against other Plasmodium species.</t>
  </si>
  <si>
    <t>Given Pyrimethamine Sulfadoxine (starting at 4th month)</t>
  </si>
  <si>
    <t>Name</t>
  </si>
  <si>
    <t>DATE OF CONFINEMENT</t>
  </si>
  <si>
    <t>Date in which a mother delivers her child.</t>
  </si>
  <si>
    <t>Date of delivery</t>
  </si>
  <si>
    <t>Date</t>
  </si>
  <si>
    <t>BIRTH LOCATION TYPE</t>
  </si>
  <si>
    <t>Type of location where patient was born</t>
  </si>
  <si>
    <t>Where did she deliver?</t>
  </si>
  <si>
    <t>Answer Group:</t>
  </si>
  <si>
    <t>Options</t>
  </si>
  <si>
    <t>Used for:</t>
  </si>
  <si>
    <t>Yes No NotSure</t>
  </si>
  <si>
    <t>Yes</t>
  </si>
  <si>
    <t>No</t>
  </si>
  <si>
    <t>Not Sure</t>
  </si>
  <si>
    <t>kidney disease</t>
  </si>
  <si>
    <t>high blood pressure</t>
  </si>
  <si>
    <t>diabetes</t>
  </si>
  <si>
    <t>uterine tumor</t>
  </si>
  <si>
    <t>heart disease</t>
  </si>
  <si>
    <t>asthma</t>
  </si>
  <si>
    <t>TB</t>
  </si>
  <si>
    <t xml:space="preserve">past medical conditions </t>
  </si>
  <si>
    <t>Cephalic</t>
  </si>
  <si>
    <t>Breech</t>
  </si>
  <si>
    <t>Abnormal lie</t>
  </si>
  <si>
    <t>Fetal Presentation</t>
  </si>
  <si>
    <t>Anemia</t>
  </si>
  <si>
    <t>Edema</t>
  </si>
  <si>
    <t>Proteinuria</t>
  </si>
  <si>
    <t>Not gaining weight</t>
  </si>
  <si>
    <t xml:space="preserve">bleeding </t>
  </si>
  <si>
    <t>High BP (&gt;140/90)</t>
  </si>
  <si>
    <t>Mulitple birth</t>
  </si>
  <si>
    <t>Abnormal Breast exam/findings</t>
  </si>
  <si>
    <t>No risk factors</t>
  </si>
  <si>
    <t>ANC Risk factor</t>
  </si>
  <si>
    <t>last born status</t>
  </si>
  <si>
    <t>Dead</t>
  </si>
  <si>
    <t xml:space="preserve">Alive </t>
  </si>
  <si>
    <t>Unknown</t>
  </si>
  <si>
    <t>Delivery location</t>
  </si>
  <si>
    <t>Facility</t>
  </si>
  <si>
    <t>Home</t>
  </si>
  <si>
    <t>METHOD OF DELIVERY</t>
  </si>
  <si>
    <t>Describes how a child was delivered during the birthing process.</t>
  </si>
  <si>
    <t>Delivery method</t>
  </si>
  <si>
    <t>Spontaneous Vaginal</t>
  </si>
  <si>
    <t>Vacuum Extraction</t>
  </si>
  <si>
    <t>Cesarean Section</t>
  </si>
  <si>
    <t>How did she deliver?</t>
  </si>
  <si>
    <t>Was the birth attended by a health worker?</t>
  </si>
  <si>
    <t>Attended delivery</t>
  </si>
  <si>
    <t>None</t>
  </si>
  <si>
    <t>Skilled health worker</t>
  </si>
  <si>
    <t>Nurse</t>
  </si>
  <si>
    <t>Midwife</t>
  </si>
  <si>
    <t>Doctor</t>
  </si>
  <si>
    <t>Number of children (further details added)</t>
  </si>
  <si>
    <t>Results of partner's HIV test</t>
  </si>
  <si>
    <t>Was the woman given iron and folic acid?</t>
  </si>
  <si>
    <t>this will change</t>
  </si>
  <si>
    <t>Term/Preterm</t>
  </si>
  <si>
    <t xml:space="preserve">Term </t>
  </si>
  <si>
    <t>Preterm</t>
  </si>
  <si>
    <t>Was the baby :</t>
  </si>
  <si>
    <t>Livebirth</t>
  </si>
  <si>
    <t>Stillbirth- fresh</t>
  </si>
  <si>
    <t>Stillbirth - maceated</t>
  </si>
  <si>
    <t>Live/Stillborn</t>
  </si>
  <si>
    <t>Perineum status:</t>
  </si>
  <si>
    <t>Perineum after delivery</t>
  </si>
  <si>
    <t>1=Intact</t>
  </si>
  <si>
    <t>2=1st degree laceration/vaginal graze</t>
  </si>
  <si>
    <t>3=2nd degree laceration</t>
  </si>
  <si>
    <t>4=3rd degree laceration</t>
  </si>
  <si>
    <t>5=Episiotomy</t>
  </si>
  <si>
    <t>6=Combined laceration and episiotomy</t>
  </si>
  <si>
    <t>7=4th degree laceration</t>
  </si>
  <si>
    <t>8=Other</t>
  </si>
  <si>
    <t>Delivery Outcome:</t>
  </si>
  <si>
    <t>Maternal Outcome</t>
  </si>
  <si>
    <t>Maternal Outcome responses</t>
  </si>
  <si>
    <t>Stable</t>
  </si>
  <si>
    <t>Referred</t>
  </si>
  <si>
    <t>Died</t>
  </si>
  <si>
    <t>blank</t>
  </si>
  <si>
    <t>Sex of baby</t>
  </si>
  <si>
    <t>sex of baby responses</t>
  </si>
  <si>
    <t xml:space="preserve">Male </t>
  </si>
  <si>
    <t>Female</t>
  </si>
  <si>
    <t>Apgar at 1 min</t>
  </si>
  <si>
    <t>score</t>
  </si>
  <si>
    <t>Apgar at 5 min</t>
  </si>
  <si>
    <t>Delivery Blood Loss Estimate response</t>
  </si>
  <si>
    <t>less than 500 ml</t>
  </si>
  <si>
    <t>more than 500 ml</t>
  </si>
  <si>
    <t>Birth length</t>
  </si>
  <si>
    <t>The length of an infant at the time of birth</t>
  </si>
  <si>
    <t>Head circumference (in cm)</t>
  </si>
  <si>
    <t>Length of baby:</t>
  </si>
  <si>
    <t>BIRTH WEIGHT</t>
  </si>
  <si>
    <t>Measurement of a person's birth weight in kilograms.</t>
  </si>
  <si>
    <t>Weight of baby:</t>
  </si>
  <si>
    <t>Does the baby have any anomolies?</t>
  </si>
  <si>
    <t>do we want "if yes desribe??"</t>
  </si>
  <si>
    <t>HEAD CIRCUMFERENCE</t>
  </si>
  <si>
    <t>Measurement of the largest part of the infant's head (just above the eyebrow and ears) used to determine brain growth.</t>
  </si>
  <si>
    <t>BORN ALIVE</t>
  </si>
  <si>
    <t>BORN DEAD</t>
  </si>
  <si>
    <t>CHILD BORN STATUS</t>
  </si>
  <si>
    <t>Not sure if these match??</t>
  </si>
  <si>
    <t>Estimated blood loss at delivery</t>
  </si>
  <si>
    <t>Tetenus vaccine given</t>
  </si>
  <si>
    <t>21112-8</t>
  </si>
  <si>
    <t>the obvious folloup to this would be status</t>
  </si>
  <si>
    <t>This is the birth date</t>
  </si>
  <si>
    <t>68499-3 is date of last live birth</t>
  </si>
  <si>
    <t>68496-9</t>
  </si>
  <si>
    <t>Don't have this</t>
  </si>
  <si>
    <t>9272-6</t>
  </si>
  <si>
    <t>9274-2</t>
  </si>
  <si>
    <t>8287-5</t>
  </si>
  <si>
    <t>8339-4</t>
  </si>
  <si>
    <t>We have an additional option of vaccum Extraction (VE) which means we will need to create a new LOINC number</t>
  </si>
  <si>
    <t>68499-3</t>
  </si>
  <si>
    <t>Do you mean born alive and then died, or any type of birth, live or stillborn? ***It means Are they currently alive or dead.</t>
  </si>
  <si>
    <t>This should be similar to the medications- but we may want to consider a vaccine record...</t>
  </si>
  <si>
    <t>ICPC-2</t>
  </si>
  <si>
    <t>HMIS HC Adult</t>
  </si>
  <si>
    <t>IMCI</t>
  </si>
  <si>
    <t>ICD-10</t>
  </si>
  <si>
    <t>K07</t>
  </si>
  <si>
    <t>NULL</t>
  </si>
  <si>
    <t>3.B.6</t>
  </si>
  <si>
    <t>R60.9</t>
  </si>
  <si>
    <t>K86-87</t>
  </si>
  <si>
    <t>I10</t>
  </si>
  <si>
    <t>O30.9</t>
  </si>
  <si>
    <t>8.A.15</t>
  </si>
  <si>
    <t>8.A.5</t>
  </si>
  <si>
    <t>O20.9</t>
  </si>
  <si>
    <t>A93</t>
  </si>
  <si>
    <t>3.B.4</t>
  </si>
  <si>
    <t>P07.3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</si>
</sst>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22"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vertical="top" wrapText="1"/>
    </xf>
    <xf numFmtId="0" fontId="0" fillId="3" borderId="1" xfId="0" applyFill="1" applyBorder="1"/>
    <xf numFmtId="0" fontId="1" fillId="0" borderId="0" xfId="0" applyFont="1" applyFill="1"/>
    <xf numFmtId="0" fontId="1" fillId="0" borderId="0" xfId="0" applyFont="1"/>
    <xf numFmtId="0" fontId="2" fillId="0" borderId="0" xfId="1" applyAlignment="1" applyProtection="1">
      <alignment wrapText="1"/>
    </xf>
    <xf numFmtId="0" fontId="2" fillId="0" borderId="0" xfId="1" applyAlignment="1" applyProtection="1"/>
    <xf numFmtId="0" fontId="3" fillId="0" borderId="0" xfId="0" applyFont="1"/>
    <xf numFmtId="0" fontId="0" fillId="4" borderId="0" xfId="0" applyFill="1"/>
    <xf numFmtId="0" fontId="0" fillId="2" borderId="0" xfId="0" applyFill="1" applyAlignment="1">
      <alignment vertical="top" wrapText="1"/>
    </xf>
    <xf numFmtId="0" fontId="2" fillId="0" borderId="0" xfId="1" applyAlignment="1" applyProtection="1">
      <alignment vertical="top" wrapText="1"/>
    </xf>
    <xf numFmtId="17" fontId="0" fillId="0" borderId="0" xfId="0" quotePrefix="1" applyNumberForma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quotePrefix="1" applyAlignment="1">
      <alignment vertical="top" wrapText="1"/>
    </xf>
    <xf numFmtId="0" fontId="0" fillId="5" borderId="0" xfId="0" applyFill="1"/>
    <xf numFmtId="0" fontId="0" fillId="5" borderId="0" xfId="0" applyFill="1" applyAlignment="1">
      <alignment wrapText="1"/>
    </xf>
    <xf numFmtId="0" fontId="2" fillId="5" borderId="0" xfId="1" applyFill="1" applyAlignment="1" applyProtection="1">
      <alignment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ont="1"/>
  </cellXfs>
  <cellStyles count="2">
    <cellStyle name="Hyperlink" xfId="1" builtinId="8"/>
    <cellStyle name="Normal" xfId="0" builtinId="0"/>
  </cellStyles>
  <dxfs count="4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6"/>
  <sheetViews>
    <sheetView tabSelected="1" workbookViewId="0">
      <pane ySplit="1" topLeftCell="A2" activePane="bottomLeft" state="frozen"/>
      <selection pane="bottomLeft" activeCell="B2" sqref="B2"/>
    </sheetView>
  </sheetViews>
  <sheetFormatPr defaultRowHeight="15"/>
  <cols>
    <col min="1" max="1" width="9.140625" style="3"/>
    <col min="2" max="2" width="10.42578125" style="3" customWidth="1"/>
    <col min="3" max="3" width="10.140625" style="3" bestFit="1" customWidth="1"/>
    <col min="4" max="5" width="12.5703125" style="3" customWidth="1"/>
    <col min="6" max="6" width="17.28515625" style="3" customWidth="1"/>
    <col min="7" max="7" width="17.140625" style="3" customWidth="1"/>
    <col min="8" max="8" width="18.28515625" style="3" customWidth="1"/>
    <col min="9" max="10" width="25.85546875" style="3" customWidth="1"/>
    <col min="11" max="11" width="21.140625" style="3" customWidth="1"/>
    <col min="12" max="12" width="22.85546875" style="3" customWidth="1"/>
    <col min="13" max="13" width="16.140625" style="3" customWidth="1"/>
    <col min="14" max="16384" width="9.140625" style="3"/>
  </cols>
  <sheetData>
    <row r="1" spans="1:15" ht="125.25" customHeight="1">
      <c r="A1" s="3" t="s">
        <v>69</v>
      </c>
      <c r="B1" s="11" t="s">
        <v>3</v>
      </c>
      <c r="C1" s="11" t="s">
        <v>71</v>
      </c>
      <c r="D1" s="11" t="s">
        <v>0</v>
      </c>
      <c r="E1" s="11" t="s">
        <v>116</v>
      </c>
      <c r="F1" s="11" t="s">
        <v>1</v>
      </c>
      <c r="G1" s="11" t="s">
        <v>41</v>
      </c>
      <c r="H1" s="11" t="s">
        <v>2</v>
      </c>
      <c r="I1" s="11" t="s">
        <v>4</v>
      </c>
      <c r="J1" s="11" t="s">
        <v>43</v>
      </c>
      <c r="K1" s="11" t="s">
        <v>42</v>
      </c>
      <c r="L1" s="11" t="s">
        <v>67</v>
      </c>
      <c r="M1" s="11" t="s">
        <v>72</v>
      </c>
      <c r="N1" s="11" t="s">
        <v>73</v>
      </c>
      <c r="O1" s="11" t="s">
        <v>74</v>
      </c>
    </row>
    <row r="2" spans="1:15" customFormat="1" ht="45">
      <c r="A2" t="s">
        <v>34</v>
      </c>
      <c r="B2" t="s">
        <v>66</v>
      </c>
      <c r="C2" t="s">
        <v>5</v>
      </c>
      <c r="D2">
        <v>5624</v>
      </c>
      <c r="F2" s="1" t="s">
        <v>6</v>
      </c>
      <c r="G2">
        <v>1</v>
      </c>
      <c r="H2" t="s">
        <v>62</v>
      </c>
      <c r="I2" s="1" t="s">
        <v>38</v>
      </c>
      <c r="J2" s="1" t="s">
        <v>44</v>
      </c>
    </row>
    <row r="3" spans="1:15" customFormat="1" ht="45">
      <c r="A3" t="s">
        <v>34</v>
      </c>
      <c r="B3" t="s">
        <v>66</v>
      </c>
      <c r="C3" t="s">
        <v>7</v>
      </c>
      <c r="D3">
        <v>1053</v>
      </c>
      <c r="F3" s="1" t="s">
        <v>174</v>
      </c>
      <c r="G3">
        <v>1</v>
      </c>
      <c r="H3" t="s">
        <v>62</v>
      </c>
      <c r="I3" s="1" t="s">
        <v>39</v>
      </c>
      <c r="J3" s="1" t="s">
        <v>44</v>
      </c>
    </row>
    <row r="4" spans="1:15" customFormat="1" ht="30">
      <c r="A4" t="s">
        <v>70</v>
      </c>
      <c r="B4" t="s">
        <v>66</v>
      </c>
      <c r="C4" t="s">
        <v>8</v>
      </c>
      <c r="F4" s="1" t="s">
        <v>9</v>
      </c>
      <c r="G4">
        <v>1</v>
      </c>
      <c r="H4" t="s">
        <v>62</v>
      </c>
      <c r="I4" s="1" t="s">
        <v>9</v>
      </c>
      <c r="J4" s="1" t="s">
        <v>44</v>
      </c>
    </row>
    <row r="5" spans="1:15" customFormat="1" ht="30">
      <c r="A5" t="s">
        <v>70</v>
      </c>
      <c r="B5" t="s">
        <v>66</v>
      </c>
      <c r="C5" t="s">
        <v>10</v>
      </c>
      <c r="F5" s="1" t="s">
        <v>11</v>
      </c>
      <c r="G5">
        <v>1</v>
      </c>
      <c r="H5" t="s">
        <v>62</v>
      </c>
      <c r="I5" s="1" t="s">
        <v>40</v>
      </c>
      <c r="J5" s="1" t="s">
        <v>44</v>
      </c>
    </row>
    <row r="6" spans="1:15" customFormat="1" ht="30">
      <c r="A6" t="s">
        <v>70</v>
      </c>
      <c r="B6" t="s">
        <v>66</v>
      </c>
      <c r="C6" t="s">
        <v>12</v>
      </c>
      <c r="F6" s="2" t="s">
        <v>13</v>
      </c>
      <c r="G6">
        <v>1</v>
      </c>
      <c r="H6" t="s">
        <v>62</v>
      </c>
      <c r="I6" s="2" t="s">
        <v>13</v>
      </c>
      <c r="J6" s="1" t="s">
        <v>44</v>
      </c>
    </row>
    <row r="7" spans="1:15" customFormat="1" ht="30">
      <c r="A7" t="s">
        <v>70</v>
      </c>
      <c r="B7" t="s">
        <v>66</v>
      </c>
      <c r="C7" t="s">
        <v>14</v>
      </c>
      <c r="F7" s="1" t="s">
        <v>15</v>
      </c>
      <c r="G7">
        <v>1</v>
      </c>
      <c r="H7" t="s">
        <v>62</v>
      </c>
      <c r="I7" s="1" t="s">
        <v>46</v>
      </c>
      <c r="J7" s="1" t="s">
        <v>44</v>
      </c>
    </row>
    <row r="8" spans="1:15" customFormat="1" ht="30">
      <c r="A8" t="s">
        <v>34</v>
      </c>
      <c r="B8" t="s">
        <v>66</v>
      </c>
      <c r="C8" t="s">
        <v>16</v>
      </c>
      <c r="D8">
        <v>968</v>
      </c>
      <c r="F8" s="1" t="s">
        <v>17</v>
      </c>
      <c r="G8">
        <v>1</v>
      </c>
      <c r="H8" t="s">
        <v>48</v>
      </c>
      <c r="I8" s="1" t="s">
        <v>47</v>
      </c>
      <c r="J8" s="1" t="s">
        <v>48</v>
      </c>
    </row>
    <row r="9" spans="1:15" customFormat="1" ht="45">
      <c r="A9" t="s">
        <v>34</v>
      </c>
      <c r="B9" t="s">
        <v>66</v>
      </c>
      <c r="C9" t="s">
        <v>18</v>
      </c>
      <c r="D9">
        <v>6188</v>
      </c>
      <c r="F9" s="1" t="s">
        <v>19</v>
      </c>
      <c r="G9">
        <v>1</v>
      </c>
      <c r="H9" t="s">
        <v>48</v>
      </c>
      <c r="I9" s="1" t="s">
        <v>49</v>
      </c>
      <c r="J9" s="1" t="s">
        <v>48</v>
      </c>
    </row>
    <row r="10" spans="1:15" customFormat="1" ht="30">
      <c r="A10" t="s">
        <v>70</v>
      </c>
      <c r="B10" t="s">
        <v>66</v>
      </c>
      <c r="C10" t="s">
        <v>20</v>
      </c>
      <c r="F10" s="1" t="s">
        <v>21</v>
      </c>
      <c r="G10">
        <v>4</v>
      </c>
      <c r="H10" t="s">
        <v>63</v>
      </c>
      <c r="I10" s="1" t="s">
        <v>50</v>
      </c>
      <c r="J10" s="1" t="s">
        <v>44</v>
      </c>
    </row>
    <row r="11" spans="1:15" customFormat="1" ht="30">
      <c r="A11" t="s">
        <v>70</v>
      </c>
      <c r="B11" t="s">
        <v>66</v>
      </c>
      <c r="C11" t="s">
        <v>37</v>
      </c>
      <c r="F11" s="1" t="s">
        <v>22</v>
      </c>
      <c r="G11">
        <v>4</v>
      </c>
      <c r="H11" t="s">
        <v>64</v>
      </c>
      <c r="I11" s="1" t="s">
        <v>53</v>
      </c>
      <c r="J11" s="1" t="s">
        <v>44</v>
      </c>
    </row>
    <row r="12" spans="1:15" customFormat="1" ht="30">
      <c r="A12" t="s">
        <v>34</v>
      </c>
      <c r="B12" t="s">
        <v>66</v>
      </c>
      <c r="C12" t="s">
        <v>35</v>
      </c>
      <c r="D12">
        <v>5085</v>
      </c>
      <c r="F12" s="1" t="s">
        <v>23</v>
      </c>
      <c r="G12">
        <v>4</v>
      </c>
      <c r="H12" t="s">
        <v>65</v>
      </c>
      <c r="I12" s="1" t="s">
        <v>54</v>
      </c>
      <c r="J12" s="1" t="s">
        <v>44</v>
      </c>
    </row>
    <row r="13" spans="1:15" customFormat="1" ht="30">
      <c r="A13" t="s">
        <v>34</v>
      </c>
      <c r="B13" t="s">
        <v>66</v>
      </c>
      <c r="C13" t="s">
        <v>36</v>
      </c>
      <c r="D13">
        <v>5086</v>
      </c>
      <c r="F13" s="1" t="s">
        <v>24</v>
      </c>
      <c r="G13">
        <v>4</v>
      </c>
      <c r="H13" t="s">
        <v>65</v>
      </c>
      <c r="I13" s="1" t="s">
        <v>55</v>
      </c>
      <c r="J13" s="1" t="s">
        <v>44</v>
      </c>
    </row>
    <row r="14" spans="1:15" customFormat="1">
      <c r="A14" t="s">
        <v>70</v>
      </c>
      <c r="B14" t="s">
        <v>66</v>
      </c>
      <c r="C14" t="s">
        <v>45</v>
      </c>
      <c r="F14" s="1" t="s">
        <v>25</v>
      </c>
      <c r="G14">
        <v>4</v>
      </c>
      <c r="H14" t="s">
        <v>60</v>
      </c>
      <c r="I14" s="1" t="s">
        <v>61</v>
      </c>
      <c r="J14" s="1" t="s">
        <v>44</v>
      </c>
    </row>
    <row r="15" spans="1:15" customFormat="1">
      <c r="A15" t="s">
        <v>34</v>
      </c>
      <c r="B15" t="s">
        <v>66</v>
      </c>
      <c r="C15" t="s">
        <v>26</v>
      </c>
      <c r="D15">
        <v>5089</v>
      </c>
      <c r="F15" s="1" t="s">
        <v>27</v>
      </c>
      <c r="G15">
        <v>4</v>
      </c>
      <c r="H15" t="s">
        <v>59</v>
      </c>
      <c r="I15" s="1" t="s">
        <v>56</v>
      </c>
      <c r="J15" s="1" t="s">
        <v>44</v>
      </c>
    </row>
    <row r="16" spans="1:15" customFormat="1">
      <c r="A16" t="s">
        <v>34</v>
      </c>
      <c r="B16" t="s">
        <v>66</v>
      </c>
      <c r="C16" t="s">
        <v>28</v>
      </c>
      <c r="D16">
        <v>5090</v>
      </c>
      <c r="F16" s="1" t="s">
        <v>29</v>
      </c>
      <c r="G16">
        <v>4</v>
      </c>
      <c r="H16" t="s">
        <v>58</v>
      </c>
      <c r="I16" s="1" t="s">
        <v>57</v>
      </c>
      <c r="J16" s="1" t="s">
        <v>44</v>
      </c>
    </row>
    <row r="17" spans="1:12" customFormat="1" ht="60">
      <c r="A17" t="s">
        <v>70</v>
      </c>
      <c r="B17" t="s">
        <v>70</v>
      </c>
      <c r="C17" s="1" t="s">
        <v>30</v>
      </c>
      <c r="D17">
        <v>5088</v>
      </c>
      <c r="F17" s="2" t="s">
        <v>31</v>
      </c>
      <c r="H17" t="s">
        <v>51</v>
      </c>
      <c r="I17" s="1" t="s">
        <v>52</v>
      </c>
      <c r="J17" t="s">
        <v>51</v>
      </c>
      <c r="K17" s="7" t="str">
        <f>Sheet5!B1</f>
        <v>Fetal Presentation</v>
      </c>
      <c r="L17" s="1" t="s">
        <v>68</v>
      </c>
    </row>
    <row r="18" spans="1:12" customFormat="1" ht="60">
      <c r="A18" t="s">
        <v>70</v>
      </c>
      <c r="B18" t="s">
        <v>70</v>
      </c>
      <c r="C18" s="1" t="s">
        <v>32</v>
      </c>
      <c r="F18" s="3" t="s">
        <v>33</v>
      </c>
      <c r="G18">
        <v>4</v>
      </c>
      <c r="H18" t="s">
        <v>51</v>
      </c>
      <c r="I18" s="1" t="s">
        <v>94</v>
      </c>
      <c r="J18" t="s">
        <v>51</v>
      </c>
      <c r="K18" s="7" t="str">
        <f>Sheet6!B1</f>
        <v>ANC Risk factor</v>
      </c>
    </row>
    <row r="19" spans="1:12" ht="30">
      <c r="A19" s="3" t="s">
        <v>70</v>
      </c>
      <c r="B19" s="3" t="s">
        <v>70</v>
      </c>
      <c r="F19" s="3" t="s">
        <v>75</v>
      </c>
      <c r="G19" s="3">
        <v>1</v>
      </c>
      <c r="H19" s="3" t="s">
        <v>62</v>
      </c>
      <c r="I19" s="3" t="s">
        <v>76</v>
      </c>
      <c r="L19" s="3" t="s">
        <v>235</v>
      </c>
    </row>
    <row r="20" spans="1:12" ht="45">
      <c r="A20" s="3" t="s">
        <v>70</v>
      </c>
      <c r="B20" s="3" t="s">
        <v>66</v>
      </c>
      <c r="C20" s="15" t="s">
        <v>234</v>
      </c>
      <c r="F20" s="3" t="s">
        <v>77</v>
      </c>
      <c r="G20" s="3">
        <v>1</v>
      </c>
      <c r="H20" s="3" t="s">
        <v>62</v>
      </c>
      <c r="I20" s="3" t="s">
        <v>77</v>
      </c>
      <c r="L20" s="14"/>
    </row>
    <row r="21" spans="1:12" ht="30">
      <c r="A21" s="3" t="s">
        <v>70</v>
      </c>
      <c r="B21" s="3" t="s">
        <v>66</v>
      </c>
      <c r="C21" s="15" t="s">
        <v>241</v>
      </c>
      <c r="F21" s="3" t="s">
        <v>78</v>
      </c>
      <c r="G21" s="3">
        <v>1</v>
      </c>
      <c r="H21" s="3" t="s">
        <v>48</v>
      </c>
      <c r="I21" s="3" t="s">
        <v>81</v>
      </c>
      <c r="L21" s="14" t="s">
        <v>233</v>
      </c>
    </row>
    <row r="22" spans="1:12" ht="90">
      <c r="A22" s="3" t="s">
        <v>70</v>
      </c>
      <c r="B22" s="3" t="s">
        <v>70</v>
      </c>
      <c r="F22" s="3" t="s">
        <v>79</v>
      </c>
      <c r="G22" s="3">
        <v>1</v>
      </c>
      <c r="H22" s="3" t="s">
        <v>51</v>
      </c>
      <c r="I22" s="3" t="s">
        <v>80</v>
      </c>
      <c r="K22" s="12" t="str">
        <f>Sheet7!B1</f>
        <v>last born status</v>
      </c>
      <c r="L22" s="14" t="s">
        <v>242</v>
      </c>
    </row>
    <row r="23" spans="1:12" customFormat="1" ht="60">
      <c r="A23" t="s">
        <v>85</v>
      </c>
      <c r="B23" s="3" t="s">
        <v>70</v>
      </c>
      <c r="D23">
        <v>992</v>
      </c>
      <c r="F23" s="1" t="s">
        <v>83</v>
      </c>
      <c r="G23">
        <v>1</v>
      </c>
      <c r="H23" t="s">
        <v>51</v>
      </c>
      <c r="I23" s="1" t="s">
        <v>82</v>
      </c>
      <c r="J23" t="s">
        <v>51</v>
      </c>
      <c r="K23" s="7" t="str">
        <f>Sheet4!B1</f>
        <v xml:space="preserve">past medical conditions </v>
      </c>
    </row>
    <row r="24" spans="1:12" customFormat="1" ht="60">
      <c r="A24" t="s">
        <v>85</v>
      </c>
      <c r="B24" s="3" t="s">
        <v>70</v>
      </c>
      <c r="F24" s="1" t="s">
        <v>84</v>
      </c>
      <c r="G24">
        <v>1</v>
      </c>
      <c r="H24" t="s">
        <v>51</v>
      </c>
      <c r="I24" s="1" t="s">
        <v>82</v>
      </c>
      <c r="J24" t="s">
        <v>51</v>
      </c>
      <c r="K24" s="7" t="str">
        <f>Sheet4!B1</f>
        <v xml:space="preserve">past medical conditions </v>
      </c>
    </row>
    <row r="25" spans="1:12" customFormat="1" ht="60">
      <c r="A25" s="3" t="s">
        <v>34</v>
      </c>
      <c r="B25" s="3" t="s">
        <v>70</v>
      </c>
      <c r="D25">
        <v>1621</v>
      </c>
      <c r="F25" s="1" t="s">
        <v>86</v>
      </c>
      <c r="G25">
        <v>1</v>
      </c>
      <c r="H25" t="s">
        <v>51</v>
      </c>
      <c r="I25" s="1" t="s">
        <v>87</v>
      </c>
      <c r="J25" t="s">
        <v>51</v>
      </c>
      <c r="K25" s="7" t="str">
        <f>Sheet3!B1</f>
        <v>Yes No NotSure</v>
      </c>
      <c r="L25" t="s">
        <v>231</v>
      </c>
    </row>
    <row r="26" spans="1:12" customFormat="1" ht="30">
      <c r="A26" t="s">
        <v>34</v>
      </c>
      <c r="B26" t="s">
        <v>66</v>
      </c>
      <c r="C26" s="1" t="s">
        <v>26</v>
      </c>
      <c r="D26">
        <v>5090</v>
      </c>
      <c r="F26" s="1" t="s">
        <v>88</v>
      </c>
      <c r="G26" s="1">
        <v>1</v>
      </c>
      <c r="H26" t="s">
        <v>63</v>
      </c>
      <c r="I26" s="1" t="s">
        <v>89</v>
      </c>
      <c r="J26" t="s">
        <v>90</v>
      </c>
    </row>
    <row r="27" spans="1:12" ht="60">
      <c r="A27" s="3" t="s">
        <v>34</v>
      </c>
      <c r="B27" s="3" t="s">
        <v>70</v>
      </c>
      <c r="D27" s="3">
        <v>6547</v>
      </c>
      <c r="F27" s="3" t="s">
        <v>91</v>
      </c>
      <c r="G27" s="3">
        <v>1</v>
      </c>
      <c r="H27" s="3" t="s">
        <v>51</v>
      </c>
      <c r="I27" s="3" t="s">
        <v>92</v>
      </c>
      <c r="J27" s="3" t="s">
        <v>51</v>
      </c>
      <c r="K27" s="12" t="str">
        <f>Sheet3!B1</f>
        <v>Yes No NotSure</v>
      </c>
      <c r="L27" s="14"/>
    </row>
    <row r="28" spans="1:12" s="16" customFormat="1" ht="30">
      <c r="A28" s="16" t="s">
        <v>34</v>
      </c>
      <c r="D28" s="16">
        <v>2169</v>
      </c>
      <c r="F28" s="17" t="s">
        <v>108</v>
      </c>
      <c r="G28" s="16">
        <v>2</v>
      </c>
      <c r="I28" s="17" t="s">
        <v>95</v>
      </c>
      <c r="L28" s="16" t="s">
        <v>101</v>
      </c>
    </row>
    <row r="29" spans="1:12" s="16" customFormat="1" ht="30">
      <c r="A29" s="16" t="s">
        <v>85</v>
      </c>
      <c r="D29" s="16">
        <v>1478</v>
      </c>
      <c r="F29" s="17" t="s">
        <v>102</v>
      </c>
      <c r="G29" s="16">
        <v>2</v>
      </c>
      <c r="I29" s="17" t="s">
        <v>96</v>
      </c>
      <c r="L29" s="16" t="s">
        <v>103</v>
      </c>
    </row>
    <row r="30" spans="1:12" s="16" customFormat="1" ht="30">
      <c r="A30" s="16" t="s">
        <v>70</v>
      </c>
      <c r="G30" s="16">
        <v>2</v>
      </c>
      <c r="I30" s="17" t="s">
        <v>97</v>
      </c>
    </row>
    <row r="31" spans="1:12" s="16" customFormat="1">
      <c r="A31" s="16" t="s">
        <v>70</v>
      </c>
      <c r="G31" s="16">
        <v>2</v>
      </c>
      <c r="I31" s="17" t="s">
        <v>98</v>
      </c>
    </row>
    <row r="32" spans="1:12" s="16" customFormat="1" ht="30">
      <c r="A32" s="16" t="s">
        <v>70</v>
      </c>
      <c r="G32" s="16">
        <v>2</v>
      </c>
      <c r="I32" s="17" t="s">
        <v>99</v>
      </c>
      <c r="J32" s="16" t="s">
        <v>51</v>
      </c>
      <c r="K32" s="18" t="str">
        <f>Sheet3!B1</f>
        <v>Yes No NotSure</v>
      </c>
    </row>
    <row r="33" spans="1:12" s="16" customFormat="1" ht="30">
      <c r="A33" s="16" t="s">
        <v>70</v>
      </c>
      <c r="G33" s="16">
        <v>2</v>
      </c>
      <c r="I33" s="17" t="s">
        <v>100</v>
      </c>
      <c r="J33" s="16" t="s">
        <v>51</v>
      </c>
      <c r="K33" s="18" t="str">
        <f>Sheet3!B1</f>
        <v>Yes No NotSure</v>
      </c>
    </row>
    <row r="34" spans="1:12" s="16" customFormat="1" ht="60">
      <c r="A34" s="16" t="s">
        <v>34</v>
      </c>
      <c r="D34" s="16">
        <v>967</v>
      </c>
      <c r="F34" s="17" t="s">
        <v>105</v>
      </c>
      <c r="G34" s="16">
        <v>2</v>
      </c>
      <c r="I34" s="17" t="s">
        <v>104</v>
      </c>
      <c r="J34" s="16" t="s">
        <v>51</v>
      </c>
      <c r="K34" s="18" t="str">
        <f>Sheet3!B1</f>
        <v>Yes No NotSure</v>
      </c>
      <c r="L34" s="16" t="s">
        <v>106</v>
      </c>
    </row>
    <row r="35" spans="1:12" s="16" customFormat="1" ht="30">
      <c r="A35" s="16" t="s">
        <v>70</v>
      </c>
      <c r="G35" s="16">
        <v>2</v>
      </c>
      <c r="I35" s="17" t="s">
        <v>175</v>
      </c>
      <c r="L35" s="16" t="s">
        <v>107</v>
      </c>
    </row>
    <row r="36" spans="1:12" s="16" customFormat="1" ht="60">
      <c r="A36" s="16" t="s">
        <v>34</v>
      </c>
      <c r="D36" s="16">
        <v>2061</v>
      </c>
      <c r="F36" s="17" t="s">
        <v>109</v>
      </c>
      <c r="G36" s="16">
        <v>2</v>
      </c>
      <c r="I36" s="17" t="s">
        <v>110</v>
      </c>
    </row>
    <row r="37" spans="1:12" s="16" customFormat="1" ht="30">
      <c r="A37" s="16" t="s">
        <v>70</v>
      </c>
      <c r="G37" s="16">
        <v>5</v>
      </c>
      <c r="I37" s="17" t="s">
        <v>176</v>
      </c>
      <c r="J37" s="16" t="s">
        <v>51</v>
      </c>
      <c r="K37" s="18" t="str">
        <f>Sheet3!B1</f>
        <v>Yes No NotSure</v>
      </c>
      <c r="L37" s="16" t="s">
        <v>177</v>
      </c>
    </row>
    <row r="38" spans="1:12" s="16" customFormat="1" ht="180">
      <c r="D38" s="16">
        <v>87</v>
      </c>
      <c r="F38" s="17" t="s">
        <v>114</v>
      </c>
      <c r="G38" s="16">
        <v>5</v>
      </c>
      <c r="I38" s="17" t="s">
        <v>115</v>
      </c>
      <c r="J38" s="16" t="s">
        <v>51</v>
      </c>
      <c r="K38" s="18" t="str">
        <f>Sheet3!B1</f>
        <v>Yes No NotSure</v>
      </c>
    </row>
    <row r="39" spans="1:12" s="16" customFormat="1">
      <c r="I39" s="17" t="s">
        <v>229</v>
      </c>
      <c r="L39" s="16" t="s">
        <v>243</v>
      </c>
    </row>
    <row r="40" spans="1:12" customFormat="1" ht="75">
      <c r="A40" t="s">
        <v>34</v>
      </c>
      <c r="B40" t="s">
        <v>70</v>
      </c>
      <c r="D40">
        <v>6552</v>
      </c>
      <c r="F40" s="1" t="s">
        <v>112</v>
      </c>
      <c r="G40">
        <v>5</v>
      </c>
      <c r="H40" t="s">
        <v>51</v>
      </c>
      <c r="I40" s="1" t="s">
        <v>111</v>
      </c>
      <c r="J40" t="s">
        <v>51</v>
      </c>
      <c r="K40" s="7" t="str">
        <f>Sheet3!B1</f>
        <v>Yes No NotSure</v>
      </c>
      <c r="L40" t="s">
        <v>113</v>
      </c>
    </row>
    <row r="41" spans="1:12" ht="45">
      <c r="A41" s="3" t="s">
        <v>34</v>
      </c>
      <c r="B41" s="3" t="s">
        <v>93</v>
      </c>
      <c r="C41" s="3" t="s">
        <v>230</v>
      </c>
      <c r="D41" s="3">
        <v>5599</v>
      </c>
      <c r="E41" s="3" t="s">
        <v>117</v>
      </c>
      <c r="F41" s="3" t="s">
        <v>118</v>
      </c>
      <c r="G41" s="3">
        <v>7</v>
      </c>
      <c r="H41" s="3" t="s">
        <v>48</v>
      </c>
      <c r="I41" s="3" t="s">
        <v>119</v>
      </c>
      <c r="J41" s="3" t="s">
        <v>120</v>
      </c>
      <c r="L41" s="3" t="s">
        <v>232</v>
      </c>
    </row>
    <row r="42" spans="1:12" customFormat="1" ht="45">
      <c r="A42" t="s">
        <v>85</v>
      </c>
      <c r="B42" t="s">
        <v>70</v>
      </c>
      <c r="D42">
        <v>3528</v>
      </c>
      <c r="E42" t="s">
        <v>121</v>
      </c>
      <c r="F42" s="1" t="s">
        <v>122</v>
      </c>
      <c r="G42">
        <v>7</v>
      </c>
      <c r="H42" t="s">
        <v>51</v>
      </c>
      <c r="I42" s="1" t="s">
        <v>123</v>
      </c>
      <c r="J42" t="s">
        <v>51</v>
      </c>
      <c r="K42" s="8" t="str">
        <f>Sheet9!B1</f>
        <v>Delivery location</v>
      </c>
    </row>
    <row r="43" spans="1:12" ht="90">
      <c r="A43" s="3" t="s">
        <v>85</v>
      </c>
      <c r="B43" s="3" t="s">
        <v>70</v>
      </c>
      <c r="D43" s="3">
        <v>5630</v>
      </c>
      <c r="E43" s="3" t="s">
        <v>160</v>
      </c>
      <c r="F43" s="3" t="s">
        <v>161</v>
      </c>
      <c r="G43" s="3">
        <v>7</v>
      </c>
      <c r="H43" s="3" t="s">
        <v>51</v>
      </c>
      <c r="I43" s="3" t="s">
        <v>166</v>
      </c>
      <c r="J43" s="3" t="s">
        <v>51</v>
      </c>
      <c r="K43" s="12" t="str">
        <f>Sheet8!B1</f>
        <v>Delivery method</v>
      </c>
      <c r="L43" s="14" t="s">
        <v>240</v>
      </c>
    </row>
    <row r="44" spans="1:12" customFormat="1" ht="30">
      <c r="A44" t="s">
        <v>70</v>
      </c>
      <c r="B44" t="s">
        <v>70</v>
      </c>
      <c r="G44">
        <v>7</v>
      </c>
      <c r="H44" t="s">
        <v>51</v>
      </c>
      <c r="I44" s="1" t="s">
        <v>167</v>
      </c>
      <c r="J44" t="s">
        <v>51</v>
      </c>
      <c r="K44" s="8" t="str">
        <f>Sheet10!B1</f>
        <v>Attended delivery</v>
      </c>
    </row>
    <row r="45" spans="1:12" customFormat="1">
      <c r="A45" t="s">
        <v>70</v>
      </c>
      <c r="B45" s="3" t="s">
        <v>70</v>
      </c>
      <c r="F45" s="1"/>
      <c r="G45">
        <v>7</v>
      </c>
      <c r="H45" t="s">
        <v>51</v>
      </c>
      <c r="I45" s="1" t="s">
        <v>181</v>
      </c>
      <c r="J45" t="s">
        <v>51</v>
      </c>
      <c r="K45" s="8" t="str">
        <f>Sheet11!B1</f>
        <v>Term/Preterm</v>
      </c>
    </row>
    <row r="46" spans="1:12">
      <c r="A46" t="s">
        <v>70</v>
      </c>
      <c r="B46" s="3" t="s">
        <v>70</v>
      </c>
      <c r="G46" s="3">
        <v>7</v>
      </c>
      <c r="H46" s="3" t="s">
        <v>51</v>
      </c>
      <c r="I46" s="3" t="s">
        <v>196</v>
      </c>
      <c r="J46" s="3" t="s">
        <v>51</v>
      </c>
      <c r="K46" s="12" t="str">
        <f>Sheet12!B1</f>
        <v>Live/Stillborn</v>
      </c>
      <c r="L46" s="14"/>
    </row>
    <row r="47" spans="1:12" customFormat="1">
      <c r="A47" t="s">
        <v>70</v>
      </c>
      <c r="B47" s="3" t="s">
        <v>70</v>
      </c>
      <c r="G47">
        <v>7</v>
      </c>
      <c r="H47" t="s">
        <v>51</v>
      </c>
      <c r="I47" s="1" t="s">
        <v>186</v>
      </c>
      <c r="J47" t="s">
        <v>51</v>
      </c>
      <c r="K47" s="8" t="str">
        <f>Sheet13!B1</f>
        <v>Perineum after delivery</v>
      </c>
    </row>
    <row r="48" spans="1:12" customFormat="1" ht="30">
      <c r="A48" t="s">
        <v>70</v>
      </c>
      <c r="B48" s="3" t="s">
        <v>70</v>
      </c>
      <c r="I48" s="1" t="s">
        <v>228</v>
      </c>
      <c r="J48" t="s">
        <v>51</v>
      </c>
      <c r="K48" s="8" t="str">
        <f>Sheet16!B1</f>
        <v>Delivery Blood Loss Estimate response</v>
      </c>
    </row>
    <row r="49" spans="1:12" customFormat="1">
      <c r="A49" t="s">
        <v>70</v>
      </c>
      <c r="B49" s="3" t="s">
        <v>70</v>
      </c>
      <c r="G49">
        <v>7</v>
      </c>
      <c r="H49" t="s">
        <v>51</v>
      </c>
      <c r="I49" s="1" t="s">
        <v>197</v>
      </c>
      <c r="J49" t="s">
        <v>51</v>
      </c>
      <c r="K49" s="8" t="str">
        <f>Sheet14!B1</f>
        <v>Maternal Outcome responses</v>
      </c>
    </row>
    <row r="50" spans="1:12" customFormat="1">
      <c r="A50" t="s">
        <v>70</v>
      </c>
      <c r="B50" s="3" t="s">
        <v>70</v>
      </c>
      <c r="G50">
        <v>7</v>
      </c>
      <c r="H50" t="s">
        <v>51</v>
      </c>
      <c r="I50" s="1" t="s">
        <v>203</v>
      </c>
      <c r="J50" t="s">
        <v>51</v>
      </c>
      <c r="K50" s="8" t="str">
        <f>Sheet15!B1</f>
        <v>sex of baby responses</v>
      </c>
    </row>
    <row r="51" spans="1:12">
      <c r="B51" s="3" t="s">
        <v>66</v>
      </c>
      <c r="C51" s="15" t="s">
        <v>236</v>
      </c>
      <c r="G51" s="3">
        <v>7</v>
      </c>
      <c r="H51" s="3" t="s">
        <v>208</v>
      </c>
      <c r="I51" s="3" t="s">
        <v>207</v>
      </c>
      <c r="J51" s="3" t="s">
        <v>90</v>
      </c>
      <c r="L51" s="14"/>
    </row>
    <row r="52" spans="1:12">
      <c r="B52" s="3" t="s">
        <v>66</v>
      </c>
      <c r="C52" s="15" t="s">
        <v>237</v>
      </c>
      <c r="G52" s="3">
        <v>7</v>
      </c>
      <c r="H52" s="3" t="s">
        <v>208</v>
      </c>
      <c r="I52" s="3" t="s">
        <v>209</v>
      </c>
      <c r="J52" s="3" t="s">
        <v>90</v>
      </c>
      <c r="L52" s="14"/>
    </row>
    <row r="53" spans="1:12" ht="60">
      <c r="A53" s="3" t="s">
        <v>34</v>
      </c>
      <c r="B53" s="3" t="s">
        <v>66</v>
      </c>
      <c r="C53" s="13" t="s">
        <v>239</v>
      </c>
      <c r="D53" s="3">
        <v>5916</v>
      </c>
      <c r="E53" s="3" t="s">
        <v>217</v>
      </c>
      <c r="F53" s="3" t="s">
        <v>218</v>
      </c>
      <c r="G53" s="3">
        <v>7</v>
      </c>
      <c r="H53" s="3" t="s">
        <v>59</v>
      </c>
      <c r="I53" s="3" t="s">
        <v>219</v>
      </c>
      <c r="J53" s="3" t="s">
        <v>90</v>
      </c>
      <c r="L53" s="14"/>
    </row>
    <row r="54" spans="1:12" customFormat="1" ht="45">
      <c r="A54" t="s">
        <v>34</v>
      </c>
      <c r="B54" s="3" t="s">
        <v>70</v>
      </c>
      <c r="D54">
        <v>6886</v>
      </c>
      <c r="E54" t="s">
        <v>213</v>
      </c>
      <c r="F54" s="1" t="s">
        <v>214</v>
      </c>
      <c r="G54">
        <v>7</v>
      </c>
      <c r="H54" t="s">
        <v>63</v>
      </c>
      <c r="I54" s="1" t="s">
        <v>216</v>
      </c>
      <c r="J54" t="s">
        <v>90</v>
      </c>
    </row>
    <row r="55" spans="1:12" ht="120">
      <c r="A55" s="3" t="s">
        <v>34</v>
      </c>
      <c r="B55" s="3" t="s">
        <v>66</v>
      </c>
      <c r="C55" s="13" t="s">
        <v>238</v>
      </c>
      <c r="D55" s="3">
        <v>5314</v>
      </c>
      <c r="E55" s="3" t="s">
        <v>222</v>
      </c>
      <c r="F55" s="3" t="s">
        <v>223</v>
      </c>
      <c r="G55" s="3">
        <v>7</v>
      </c>
      <c r="H55" s="3" t="s">
        <v>63</v>
      </c>
      <c r="I55" s="3" t="s">
        <v>215</v>
      </c>
      <c r="J55" s="3" t="s">
        <v>90</v>
      </c>
      <c r="L55" s="14"/>
    </row>
    <row r="56" spans="1:12" customFormat="1" ht="30">
      <c r="A56" s="3" t="s">
        <v>70</v>
      </c>
      <c r="B56" s="3" t="s">
        <v>70</v>
      </c>
      <c r="G56">
        <v>7</v>
      </c>
      <c r="H56" t="s">
        <v>51</v>
      </c>
      <c r="I56" s="1" t="s">
        <v>220</v>
      </c>
      <c r="J56" t="s">
        <v>51</v>
      </c>
      <c r="L56" t="s">
        <v>221</v>
      </c>
    </row>
  </sheetData>
  <autoFilter ref="A1:L56">
    <filterColumn colId="1"/>
  </autoFilter>
  <hyperlinks>
    <hyperlink ref="K25" location="Sheet3!B1" display="=Sheet3!B1"/>
    <hyperlink ref="K27" location="Sheet3!A1" display="=Sheet3!B1"/>
    <hyperlink ref="K32" location="Sheet1!A1" display="=Sheet3!B1"/>
    <hyperlink ref="K33" location="Sheet3!A1" display="=Sheet3!B1"/>
    <hyperlink ref="K34" location="Sheet3!A1" display="=Sheet3!B1"/>
    <hyperlink ref="K37" location="Sheet3!A1" display="=Sheet3!B1"/>
    <hyperlink ref="K40" location="Sheet3!A1" display="=Sheet3!B1"/>
    <hyperlink ref="K38" location="Sheet3!B1" display="=Sheet3!B1"/>
    <hyperlink ref="K23" location="Sheet4!B1" display="=Sheet4!B1"/>
    <hyperlink ref="K24" location="Sheet1!A1" display="=Sheet4!B1"/>
    <hyperlink ref="K17" location="Sheet5!A1" display="=Sheet5!B1"/>
    <hyperlink ref="K18" location="Sheet6!A1" display="=Sheet6!B1"/>
    <hyperlink ref="K22" location="Sheet7!A1" display="=Sheet7!B1"/>
    <hyperlink ref="K42" location="Sheet9!A1" display="=Sheet9!B1"/>
    <hyperlink ref="K43" location="Sheet8!A1" display="=Sheet8!B1"/>
    <hyperlink ref="K44" location="Sheet10!A1" display="=Sheet10!B1"/>
    <hyperlink ref="K45" location="Sheet11!A1" display="=Sheet11!B1"/>
    <hyperlink ref="K46" location="Sheet12!A1" display="=Sheet12!B1"/>
    <hyperlink ref="K47" location="Sheet13!A1" display="=Sheet13!B1"/>
    <hyperlink ref="K49" location="Sheet14!A1" display="=Sheet14!B1"/>
    <hyperlink ref="K50" location="Sheet15!A1" display="=Sheet15!B1"/>
    <hyperlink ref="K48" location="Sheet16!A1" display="=Sheet16!B1"/>
  </hyperlinks>
  <pageMargins left="0.7" right="0.7" top="0.75" bottom="0.75" header="0.3" footer="0.3"/>
  <pageSetup orientation="portrait" horizontalDpi="4294967292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"/>
  <sheetViews>
    <sheetView workbookViewId="0">
      <selection activeCell="F16" sqref="F16"/>
    </sheetView>
  </sheetViews>
  <sheetFormatPr defaultRowHeight="15"/>
  <cols>
    <col min="1" max="1" width="14.28515625" bestFit="1" customWidth="1"/>
    <col min="2" max="2" width="13" customWidth="1"/>
    <col min="3" max="3" width="45.7109375" customWidth="1"/>
  </cols>
  <sheetData>
    <row r="1" spans="1:7">
      <c r="A1" s="4" t="s">
        <v>124</v>
      </c>
      <c r="B1" s="19" t="s">
        <v>178</v>
      </c>
      <c r="C1" s="20"/>
    </row>
    <row r="3" spans="1:7">
      <c r="A3" s="6" t="s">
        <v>126</v>
      </c>
      <c r="C3" s="5" t="s">
        <v>125</v>
      </c>
      <c r="D3" s="6" t="s">
        <v>244</v>
      </c>
      <c r="E3" s="6" t="s">
        <v>245</v>
      </c>
      <c r="F3" s="6" t="s">
        <v>246</v>
      </c>
      <c r="G3" s="6" t="s">
        <v>247</v>
      </c>
    </row>
    <row r="4" spans="1:7">
      <c r="C4" t="s">
        <v>179</v>
      </c>
    </row>
    <row r="5" spans="1:7">
      <c r="C5" t="s">
        <v>180</v>
      </c>
      <c r="D5" s="21" t="s">
        <v>258</v>
      </c>
      <c r="E5" s="21">
        <v>11.3</v>
      </c>
      <c r="F5" s="21" t="s">
        <v>259</v>
      </c>
      <c r="G5" s="21" t="s">
        <v>260</v>
      </c>
    </row>
  </sheetData>
  <mergeCells count="1">
    <mergeCell ref="B1:C1"/>
  </mergeCells>
  <conditionalFormatting sqref="D5:G5 D3:G3">
    <cfRule type="containsText" dxfId="1" priority="3" operator="containsText" text="non classifie ailleurs">
      <formula>NOT(ISERROR(SEARCH("non classifie ailleurs",D3)))</formula>
    </cfRule>
    <cfRule type="containsText" dxfId="0" priority="4" operator="containsText" text="symptome/plainte">
      <formula>NOT(ISERROR(SEARCH("symptome/plainte",D3)))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"/>
  <sheetViews>
    <sheetView workbookViewId="0"/>
  </sheetViews>
  <sheetFormatPr defaultRowHeight="15"/>
  <cols>
    <col min="3" max="3" width="39.42578125" customWidth="1"/>
  </cols>
  <sheetData>
    <row r="1" spans="1:5">
      <c r="A1" s="4" t="s">
        <v>124</v>
      </c>
      <c r="B1" s="19" t="s">
        <v>185</v>
      </c>
      <c r="C1" s="20"/>
    </row>
    <row r="3" spans="1:5">
      <c r="A3" s="6" t="s">
        <v>126</v>
      </c>
      <c r="C3" s="5" t="s">
        <v>125</v>
      </c>
      <c r="D3" t="s">
        <v>227</v>
      </c>
    </row>
    <row r="4" spans="1:5">
      <c r="C4" t="s">
        <v>182</v>
      </c>
      <c r="D4" s="10">
        <v>6543</v>
      </c>
      <c r="E4" s="10" t="s">
        <v>224</v>
      </c>
    </row>
    <row r="5" spans="1:5">
      <c r="C5" t="s">
        <v>183</v>
      </c>
      <c r="D5" s="10">
        <v>6544</v>
      </c>
      <c r="E5" s="10" t="s">
        <v>225</v>
      </c>
    </row>
    <row r="6" spans="1:5">
      <c r="C6" t="s">
        <v>184</v>
      </c>
      <c r="D6" s="10">
        <v>6545</v>
      </c>
      <c r="E6" s="10" t="s">
        <v>226</v>
      </c>
    </row>
  </sheetData>
  <mergeCells count="1">
    <mergeCell ref="B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C4" sqref="C4"/>
    </sheetView>
  </sheetViews>
  <sheetFormatPr defaultRowHeight="15"/>
  <cols>
    <col min="1" max="1" width="14.28515625" bestFit="1" customWidth="1"/>
    <col min="3" max="3" width="24.42578125" customWidth="1"/>
  </cols>
  <sheetData>
    <row r="1" spans="1:4">
      <c r="A1" s="4" t="s">
        <v>124</v>
      </c>
      <c r="B1" s="19" t="s">
        <v>187</v>
      </c>
      <c r="C1" s="20"/>
    </row>
    <row r="3" spans="1:4">
      <c r="A3" s="6" t="s">
        <v>126</v>
      </c>
      <c r="C3" s="5" t="s">
        <v>125</v>
      </c>
    </row>
    <row r="4" spans="1:4" ht="15.75">
      <c r="C4" s="9" t="s">
        <v>188</v>
      </c>
      <c r="D4" s="9"/>
    </row>
    <row r="5" spans="1:4" ht="15.75">
      <c r="C5" s="9" t="s">
        <v>189</v>
      </c>
      <c r="D5" s="9"/>
    </row>
    <row r="6" spans="1:4" ht="15.75">
      <c r="C6" s="9" t="s">
        <v>190</v>
      </c>
      <c r="D6" s="9"/>
    </row>
    <row r="7" spans="1:4" ht="15.75">
      <c r="C7" s="9" t="s">
        <v>191</v>
      </c>
      <c r="D7" s="9"/>
    </row>
    <row r="8" spans="1:4">
      <c r="C8" t="s">
        <v>192</v>
      </c>
    </row>
    <row r="9" spans="1:4">
      <c r="C9" t="s">
        <v>193</v>
      </c>
    </row>
    <row r="10" spans="1:4">
      <c r="C10" t="s">
        <v>194</v>
      </c>
    </row>
    <row r="11" spans="1:4">
      <c r="C11" t="s">
        <v>195</v>
      </c>
    </row>
  </sheetData>
  <mergeCells count="1">
    <mergeCell ref="B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C3"/>
    </sheetView>
  </sheetViews>
  <sheetFormatPr defaultRowHeight="15"/>
  <cols>
    <col min="1" max="1" width="14.28515625" bestFit="1" customWidth="1"/>
    <col min="3" max="3" width="29.5703125" customWidth="1"/>
  </cols>
  <sheetData>
    <row r="1" spans="1:3">
      <c r="A1" s="4" t="s">
        <v>124</v>
      </c>
      <c r="B1" s="19" t="s">
        <v>198</v>
      </c>
      <c r="C1" s="20"/>
    </row>
    <row r="3" spans="1:3">
      <c r="A3" s="6" t="s">
        <v>126</v>
      </c>
      <c r="C3" s="5" t="s">
        <v>125</v>
      </c>
    </row>
    <row r="4" spans="1:3">
      <c r="C4" t="s">
        <v>199</v>
      </c>
    </row>
    <row r="5" spans="1:3">
      <c r="C5" t="s">
        <v>200</v>
      </c>
    </row>
    <row r="6" spans="1:3">
      <c r="C6" t="s">
        <v>201</v>
      </c>
    </row>
  </sheetData>
  <mergeCells count="1">
    <mergeCell ref="B1:C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14.28515625" bestFit="1" customWidth="1"/>
    <col min="3" max="3" width="26.5703125" customWidth="1"/>
  </cols>
  <sheetData>
    <row r="1" spans="1:3">
      <c r="A1" s="4" t="s">
        <v>124</v>
      </c>
      <c r="B1" s="19" t="s">
        <v>204</v>
      </c>
      <c r="C1" s="20"/>
    </row>
    <row r="3" spans="1:3">
      <c r="A3" s="6" t="s">
        <v>126</v>
      </c>
      <c r="C3" s="5" t="s">
        <v>125</v>
      </c>
    </row>
    <row r="4" spans="1:3">
      <c r="C4" t="s">
        <v>205</v>
      </c>
    </row>
    <row r="5" spans="1:3">
      <c r="C5" t="s">
        <v>206</v>
      </c>
    </row>
    <row r="6" spans="1:3">
      <c r="C6" t="s">
        <v>156</v>
      </c>
    </row>
  </sheetData>
  <mergeCells count="1">
    <mergeCell ref="B1:C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C6" sqref="C6"/>
    </sheetView>
  </sheetViews>
  <sheetFormatPr defaultRowHeight="15"/>
  <cols>
    <col min="1" max="1" width="14.28515625" bestFit="1" customWidth="1"/>
    <col min="3" max="3" width="32.7109375" customWidth="1"/>
  </cols>
  <sheetData>
    <row r="1" spans="1:3">
      <c r="A1" s="4" t="s">
        <v>124</v>
      </c>
      <c r="B1" s="19" t="s">
        <v>210</v>
      </c>
      <c r="C1" s="20"/>
    </row>
    <row r="3" spans="1:3">
      <c r="A3" s="6" t="s">
        <v>126</v>
      </c>
      <c r="C3" s="5" t="s">
        <v>125</v>
      </c>
    </row>
    <row r="4" spans="1:3">
      <c r="C4" t="s">
        <v>211</v>
      </c>
    </row>
    <row r="5" spans="1:3">
      <c r="C5" t="s">
        <v>212</v>
      </c>
    </row>
  </sheetData>
  <mergeCells count="1">
    <mergeCell ref="B1:C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sqref="A1:C3"/>
    </sheetView>
  </sheetViews>
  <sheetFormatPr defaultRowHeight="15"/>
  <cols>
    <col min="1" max="1" width="14.28515625" bestFit="1" customWidth="1"/>
    <col min="3" max="3" width="35.42578125" customWidth="1"/>
  </cols>
  <sheetData>
    <row r="1" spans="1:3">
      <c r="A1" s="4" t="s">
        <v>124</v>
      </c>
      <c r="B1" s="19" t="s">
        <v>202</v>
      </c>
      <c r="C1" s="20"/>
    </row>
    <row r="3" spans="1:3">
      <c r="A3" s="6" t="s">
        <v>126</v>
      </c>
      <c r="C3" s="5" t="s">
        <v>125</v>
      </c>
    </row>
  </sheetData>
  <mergeCells count="1">
    <mergeCell ref="B1:C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"/>
  <sheetViews>
    <sheetView workbookViewId="0">
      <selection activeCell="B20" sqref="B20"/>
    </sheetView>
  </sheetViews>
  <sheetFormatPr defaultRowHeight="15"/>
  <cols>
    <col min="1" max="1" width="14.28515625" bestFit="1" customWidth="1"/>
    <col min="3" max="3" width="33.5703125" customWidth="1"/>
  </cols>
  <sheetData>
    <row r="1" spans="1:3">
      <c r="A1" s="4" t="s">
        <v>124</v>
      </c>
      <c r="B1" s="19" t="s">
        <v>202</v>
      </c>
      <c r="C1" s="20"/>
    </row>
    <row r="3" spans="1:3">
      <c r="A3" s="6" t="s">
        <v>126</v>
      </c>
      <c r="C3" s="5" t="s">
        <v>125</v>
      </c>
    </row>
  </sheetData>
  <mergeCells count="1">
    <mergeCell ref="B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sqref="A1:C6"/>
    </sheetView>
  </sheetViews>
  <sheetFormatPr defaultRowHeight="15"/>
  <cols>
    <col min="1" max="1" width="17.7109375" customWidth="1"/>
    <col min="2" max="2" width="20.5703125" customWidth="1"/>
    <col min="3" max="3" width="27.7109375" customWidth="1"/>
  </cols>
  <sheetData>
    <row r="1" spans="1:3">
      <c r="A1" s="4" t="s">
        <v>124</v>
      </c>
      <c r="B1" s="19" t="s">
        <v>127</v>
      </c>
      <c r="C1" s="20"/>
    </row>
    <row r="3" spans="1:3">
      <c r="A3" s="6" t="s">
        <v>126</v>
      </c>
      <c r="C3" s="5" t="s">
        <v>125</v>
      </c>
    </row>
    <row r="4" spans="1:3">
      <c r="C4" t="s">
        <v>128</v>
      </c>
    </row>
    <row r="5" spans="1:3">
      <c r="C5" t="s">
        <v>129</v>
      </c>
    </row>
    <row r="6" spans="1:3">
      <c r="C6" t="s">
        <v>130</v>
      </c>
    </row>
  </sheetData>
  <mergeCells count="1">
    <mergeCell ref="B1:C1"/>
  </mergeCells>
  <pageMargins left="0.7" right="0.7" top="0.75" bottom="0.75" header="0.3" footer="0.3"/>
  <pageSetup orientation="portrait" horizontalDpi="4294967292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"/>
  <sheetViews>
    <sheetView workbookViewId="0">
      <selection activeCell="B1" sqref="B1:C1"/>
    </sheetView>
  </sheetViews>
  <sheetFormatPr defaultRowHeight="15"/>
  <cols>
    <col min="1" max="1" width="24" customWidth="1"/>
    <col min="3" max="3" width="32.140625" customWidth="1"/>
  </cols>
  <sheetData>
    <row r="1" spans="1:3">
      <c r="A1" s="4" t="s">
        <v>124</v>
      </c>
      <c r="B1" s="19" t="s">
        <v>138</v>
      </c>
      <c r="C1" s="20"/>
    </row>
    <row r="3" spans="1:3">
      <c r="A3" s="6" t="s">
        <v>126</v>
      </c>
      <c r="C3" s="5" t="s">
        <v>125</v>
      </c>
    </row>
    <row r="4" spans="1:3">
      <c r="C4" t="s">
        <v>131</v>
      </c>
    </row>
    <row r="5" spans="1:3">
      <c r="C5" t="s">
        <v>132</v>
      </c>
    </row>
    <row r="6" spans="1:3">
      <c r="C6" t="s">
        <v>133</v>
      </c>
    </row>
    <row r="7" spans="1:3">
      <c r="C7" t="s">
        <v>134</v>
      </c>
    </row>
    <row r="8" spans="1:3">
      <c r="C8" t="s">
        <v>135</v>
      </c>
    </row>
    <row r="9" spans="1:3">
      <c r="C9" t="s">
        <v>136</v>
      </c>
    </row>
    <row r="10" spans="1:3">
      <c r="C10" t="s">
        <v>137</v>
      </c>
    </row>
  </sheetData>
  <mergeCells count="1">
    <mergeCell ref="B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"/>
  <sheetViews>
    <sheetView workbookViewId="0">
      <selection activeCell="A4" sqref="A4"/>
    </sheetView>
  </sheetViews>
  <sheetFormatPr defaultRowHeight="15"/>
  <cols>
    <col min="1" max="1" width="14.28515625" bestFit="1" customWidth="1"/>
    <col min="3" max="3" width="48.7109375" customWidth="1"/>
  </cols>
  <sheetData>
    <row r="1" spans="1:3">
      <c r="A1" s="4" t="s">
        <v>124</v>
      </c>
      <c r="B1" s="19" t="s">
        <v>142</v>
      </c>
      <c r="C1" s="20"/>
    </row>
    <row r="3" spans="1:3">
      <c r="A3" s="6" t="s">
        <v>126</v>
      </c>
      <c r="C3" s="5" t="s">
        <v>125</v>
      </c>
    </row>
    <row r="4" spans="1:3">
      <c r="A4">
        <v>5088</v>
      </c>
      <c r="C4" t="s">
        <v>139</v>
      </c>
    </row>
    <row r="5" spans="1:3">
      <c r="C5" t="s">
        <v>140</v>
      </c>
    </row>
    <row r="6" spans="1:3">
      <c r="C6" t="s">
        <v>141</v>
      </c>
    </row>
  </sheetData>
  <mergeCells count="1">
    <mergeCell ref="B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topLeftCell="B1" workbookViewId="0">
      <selection activeCell="F12" sqref="F12"/>
    </sheetView>
  </sheetViews>
  <sheetFormatPr defaultRowHeight="15"/>
  <cols>
    <col min="1" max="1" width="19.140625" customWidth="1"/>
    <col min="3" max="3" width="37.7109375" customWidth="1"/>
    <col min="4" max="4" width="6.85546875" bestFit="1" customWidth="1"/>
    <col min="5" max="5" width="14" bestFit="1" customWidth="1"/>
    <col min="6" max="6" width="78.42578125" customWidth="1"/>
  </cols>
  <sheetData>
    <row r="1" spans="1:7">
      <c r="A1" s="4" t="s">
        <v>124</v>
      </c>
      <c r="B1" s="19" t="s">
        <v>152</v>
      </c>
      <c r="C1" s="20"/>
    </row>
    <row r="3" spans="1:7">
      <c r="A3" s="6" t="s">
        <v>126</v>
      </c>
      <c r="C3" s="5" t="s">
        <v>125</v>
      </c>
      <c r="D3" s="6" t="s">
        <v>244</v>
      </c>
      <c r="E3" s="6" t="s">
        <v>245</v>
      </c>
      <c r="F3" s="6" t="s">
        <v>246</v>
      </c>
      <c r="G3" s="6" t="s">
        <v>247</v>
      </c>
    </row>
    <row r="4" spans="1:7">
      <c r="C4" t="s">
        <v>143</v>
      </c>
      <c r="D4" s="21" t="s">
        <v>249</v>
      </c>
      <c r="E4" s="21" t="s">
        <v>255</v>
      </c>
      <c r="F4" s="21" t="s">
        <v>249</v>
      </c>
      <c r="G4" s="21" t="s">
        <v>249</v>
      </c>
    </row>
    <row r="5" spans="1:7">
      <c r="C5" t="s">
        <v>144</v>
      </c>
      <c r="D5" s="21" t="s">
        <v>248</v>
      </c>
      <c r="E5" s="21" t="s">
        <v>249</v>
      </c>
      <c r="F5" s="21" t="s">
        <v>250</v>
      </c>
      <c r="G5" s="21" t="s">
        <v>251</v>
      </c>
    </row>
    <row r="6" spans="1:7">
      <c r="C6" t="s">
        <v>145</v>
      </c>
    </row>
    <row r="7" spans="1:7">
      <c r="C7" t="s">
        <v>146</v>
      </c>
    </row>
    <row r="8" spans="1:7">
      <c r="C8" t="s">
        <v>147</v>
      </c>
      <c r="D8" s="21" t="s">
        <v>249</v>
      </c>
      <c r="E8" s="21" t="s">
        <v>256</v>
      </c>
      <c r="F8" s="21" t="s">
        <v>249</v>
      </c>
      <c r="G8" s="21" t="s">
        <v>257</v>
      </c>
    </row>
    <row r="9" spans="1:7">
      <c r="C9" t="s">
        <v>148</v>
      </c>
      <c r="D9" s="21" t="s">
        <v>252</v>
      </c>
      <c r="E9" s="21">
        <v>4.4000000000000004</v>
      </c>
      <c r="F9" s="21" t="s">
        <v>249</v>
      </c>
      <c r="G9" s="21" t="s">
        <v>253</v>
      </c>
    </row>
    <row r="10" spans="1:7">
      <c r="C10" t="s">
        <v>149</v>
      </c>
      <c r="D10" s="21" t="s">
        <v>249</v>
      </c>
      <c r="E10" s="21">
        <v>9.6</v>
      </c>
      <c r="F10" s="21" t="s">
        <v>249</v>
      </c>
      <c r="G10" s="21" t="s">
        <v>254</v>
      </c>
    </row>
    <row r="11" spans="1:7">
      <c r="C11" t="s">
        <v>150</v>
      </c>
    </row>
    <row r="12" spans="1:7">
      <c r="C12" t="s">
        <v>151</v>
      </c>
    </row>
  </sheetData>
  <mergeCells count="1">
    <mergeCell ref="B1:C1"/>
  </mergeCells>
  <conditionalFormatting sqref="D3:G5 D8:G10">
    <cfRule type="containsText" dxfId="3" priority="13" operator="containsText" text="non classifie ailleurs">
      <formula>NOT(ISERROR(SEARCH("non classifie ailleurs",D3)))</formula>
    </cfRule>
    <cfRule type="containsText" dxfId="2" priority="14" operator="containsText" text="symptome/plainte">
      <formula>NOT(ISERROR(SEARCH("symptome/plainte",D3)))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14.28515625" bestFit="1" customWidth="1"/>
    <col min="3" max="3" width="27.7109375" customWidth="1"/>
  </cols>
  <sheetData>
    <row r="1" spans="1:3">
      <c r="A1" s="4" t="s">
        <v>124</v>
      </c>
      <c r="B1" s="19" t="s">
        <v>153</v>
      </c>
      <c r="C1" s="20"/>
    </row>
    <row r="3" spans="1:3">
      <c r="A3" s="6" t="s">
        <v>126</v>
      </c>
      <c r="C3" s="5" t="s">
        <v>125</v>
      </c>
    </row>
    <row r="4" spans="1:3">
      <c r="C4" t="s">
        <v>155</v>
      </c>
    </row>
    <row r="5" spans="1:3">
      <c r="C5" t="s">
        <v>154</v>
      </c>
    </row>
    <row r="6" spans="1:3">
      <c r="C6" t="s">
        <v>156</v>
      </c>
    </row>
  </sheetData>
  <mergeCells count="1">
    <mergeCell ref="B1:C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workbookViewId="0"/>
  </sheetViews>
  <sheetFormatPr defaultRowHeight="15"/>
  <cols>
    <col min="1" max="1" width="14.28515625" bestFit="1" customWidth="1"/>
    <col min="3" max="3" width="19.5703125" customWidth="1"/>
  </cols>
  <sheetData>
    <row r="1" spans="1:3">
      <c r="A1" s="4" t="s">
        <v>124</v>
      </c>
      <c r="B1" s="19" t="s">
        <v>162</v>
      </c>
      <c r="C1" s="20"/>
    </row>
    <row r="3" spans="1:3">
      <c r="A3" s="6" t="s">
        <v>126</v>
      </c>
      <c r="C3" s="5" t="s">
        <v>125</v>
      </c>
    </row>
    <row r="4" spans="1:3">
      <c r="A4">
        <v>5630</v>
      </c>
      <c r="C4" t="s">
        <v>163</v>
      </c>
    </row>
    <row r="5" spans="1:3">
      <c r="C5" t="s">
        <v>164</v>
      </c>
    </row>
    <row r="6" spans="1:3">
      <c r="C6" t="s">
        <v>165</v>
      </c>
    </row>
  </sheetData>
  <mergeCells count="1">
    <mergeCell ref="B1:C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sqref="A1:C3"/>
    </sheetView>
  </sheetViews>
  <sheetFormatPr defaultRowHeight="15"/>
  <cols>
    <col min="1" max="1" width="22" customWidth="1"/>
    <col min="3" max="3" width="46.85546875" customWidth="1"/>
  </cols>
  <sheetData>
    <row r="1" spans="1:3">
      <c r="A1" s="4" t="s">
        <v>124</v>
      </c>
      <c r="B1" s="19" t="s">
        <v>157</v>
      </c>
      <c r="C1" s="20"/>
    </row>
    <row r="3" spans="1:3">
      <c r="A3" s="6" t="s">
        <v>126</v>
      </c>
      <c r="C3" s="5" t="s">
        <v>125</v>
      </c>
    </row>
    <row r="4" spans="1:3">
      <c r="A4">
        <v>3528</v>
      </c>
      <c r="C4" t="s">
        <v>158</v>
      </c>
    </row>
    <row r="5" spans="1:3">
      <c r="C5" t="s">
        <v>159</v>
      </c>
    </row>
  </sheetData>
  <mergeCells count="1">
    <mergeCell ref="B1:C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workbookViewId="0">
      <selection activeCell="E1" sqref="E1"/>
    </sheetView>
  </sheetViews>
  <sheetFormatPr defaultRowHeight="15"/>
  <cols>
    <col min="1" max="1" width="12.85546875" customWidth="1"/>
    <col min="2" max="2" width="21.140625" customWidth="1"/>
    <col min="3" max="3" width="34.28515625" customWidth="1"/>
    <col min="5" max="5" width="42.85546875" customWidth="1"/>
  </cols>
  <sheetData>
    <row r="1" spans="1:5">
      <c r="A1" s="4" t="s">
        <v>124</v>
      </c>
      <c r="B1" s="19" t="s">
        <v>168</v>
      </c>
      <c r="C1" s="20"/>
    </row>
    <row r="3" spans="1:5">
      <c r="A3" s="6" t="s">
        <v>126</v>
      </c>
      <c r="C3" s="5" t="s">
        <v>125</v>
      </c>
    </row>
    <row r="4" spans="1:5">
      <c r="C4" t="s">
        <v>169</v>
      </c>
    </row>
    <row r="5" spans="1:5">
      <c r="C5" t="s">
        <v>170</v>
      </c>
    </row>
    <row r="6" spans="1:5">
      <c r="C6" t="s">
        <v>171</v>
      </c>
    </row>
    <row r="7" spans="1:5">
      <c r="C7" t="s">
        <v>172</v>
      </c>
      <c r="E7" s="1"/>
    </row>
    <row r="8" spans="1:5">
      <c r="C8" t="s">
        <v>173</v>
      </c>
    </row>
  </sheetData>
  <mergeCells count="1">
    <mergeCell ref="B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Sheet1</vt:lpstr>
      <vt:lpstr>Sheet3</vt:lpstr>
      <vt:lpstr>Sheet4</vt:lpstr>
      <vt:lpstr>Sheet5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2012-05-08T18:33:47Z</dcterms:modified>
</cp:coreProperties>
</file>